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60" yWindow="1080" windowWidth="37300" windowHeight="18040" tabRatio="500" activeTab="0"/>
  </bookViews>
  <sheets>
    <sheet name="Sheet1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<sst xmlns="http://schemas.openxmlformats.org/spreadsheetml/2006/main" count="57" uniqueCount="18">
  <si>
    <t>Een hoge score geeft een hoge onzekerheidtolerantie aan (risico zoekend).</t>
  </si>
  <si>
    <t>Onzekerheidstolerantie (volgens Dalbert, 1999)</t>
  </si>
  <si>
    <t>Docent</t>
  </si>
  <si>
    <t>Naam leerling</t>
  </si>
  <si>
    <t>Klas</t>
  </si>
  <si>
    <t>Mentor</t>
  </si>
  <si>
    <t>score 1-6</t>
  </si>
  <si>
    <t>score 0-100</t>
  </si>
  <si>
    <t>vraag 2, 5, 8 negatief gepolariseerd</t>
  </si>
  <si>
    <t>De score is een individuele score.</t>
  </si>
  <si>
    <t>Een lage score geeft een lage onzekerheidtolerantie aan (riscio mijdend).</t>
  </si>
  <si>
    <t>Gemiddelde</t>
  </si>
  <si>
    <t>StdDev S</t>
  </si>
  <si>
    <t>Bovengrens</t>
  </si>
  <si>
    <t>Ondergrens</t>
  </si>
  <si>
    <t>literatuur</t>
  </si>
  <si>
    <t>xxx</t>
  </si>
  <si>
    <t>yyy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</si>
</sst>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0"/>
      <color indexed="9"/>
      <name val="Verdana"/>
      <family val="0"/>
    </font>
    <font>
      <b/>
      <u val="single"/>
      <sz val="10"/>
      <color indexed="9"/>
      <name val="Verdana"/>
      <family val="0"/>
    </font>
    <font>
      <i/>
      <sz val="8"/>
      <name val="Verdana"/>
      <family val="0"/>
    </font>
    <font>
      <b/>
      <i/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 horizontal="left"/>
    </xf>
    <xf numFmtId="0" fontId="9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theme="0"/>
      </font>
      <fill>
        <patternFill patternType="solid">
          <fgColor indexed="65"/>
          <bgColor rgb="FF008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 patternType="solid">
          <fgColor indexed="65"/>
          <bgColor rgb="FF008000"/>
        </patternFill>
      </fill>
    </dxf>
    <dxf>
      <font>
        <color theme="0"/>
      </font>
      <fill>
        <patternFill patternType="solid">
          <fgColor indexed="65"/>
          <bgColor rgb="FF008000"/>
        </patternFill>
      </fill>
      <border/>
    </dxf>
    <dxf>
      <font>
        <color theme="0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59"/>
  <sheetViews>
    <sheetView tabSelected="1" zoomScale="200" zoomScaleNormal="200" workbookViewId="0" topLeftCell="A1">
      <selection activeCell="B37" sqref="B37"/>
    </sheetView>
  </sheetViews>
  <sheetFormatPr defaultColWidth="11.00390625" defaultRowHeight="12.75"/>
  <cols>
    <col min="1" max="1" width="12.375" style="17" customWidth="1"/>
    <col min="2" max="2" width="5.125" style="17" customWidth="1"/>
    <col min="3" max="3" width="6.75390625" style="17" customWidth="1"/>
    <col min="4" max="4" width="8.125" style="17" customWidth="1"/>
    <col min="5" max="12" width="4.00390625" style="8" customWidth="1"/>
    <col min="13" max="13" width="11.25390625" style="8" customWidth="1"/>
    <col min="14" max="15" width="10.75390625" style="8" customWidth="1"/>
    <col min="16" max="46" width="10.75390625" style="19" customWidth="1"/>
    <col min="47" max="16384" width="10.75390625" style="8" customWidth="1"/>
  </cols>
  <sheetData>
    <row r="1" spans="1:16" ht="12.75">
      <c r="A1" s="18" t="s">
        <v>1</v>
      </c>
      <c r="P1" s="22"/>
    </row>
    <row r="2" spans="14:16" ht="12.75">
      <c r="N2" s="6"/>
      <c r="P2" s="22"/>
    </row>
    <row r="3" spans="1:46" s="4" customFormat="1" ht="12.75">
      <c r="A3" s="17" t="s">
        <v>9</v>
      </c>
      <c r="B3" s="17"/>
      <c r="C3" s="17"/>
      <c r="D3" s="17"/>
      <c r="E3" s="2"/>
      <c r="F3" s="2"/>
      <c r="G3" s="2"/>
      <c r="H3" s="2"/>
      <c r="I3" s="2"/>
      <c r="J3" s="2"/>
      <c r="K3" s="2"/>
      <c r="L3" s="2"/>
      <c r="M3" s="2"/>
      <c r="N3" s="6"/>
      <c r="O3" s="9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s="4" customFormat="1" ht="12.75">
      <c r="A4" s="17" t="s">
        <v>10</v>
      </c>
      <c r="B4" s="17"/>
      <c r="C4" s="17"/>
      <c r="D4" s="17"/>
      <c r="E4" s="2"/>
      <c r="F4" s="2"/>
      <c r="G4" s="2"/>
      <c r="H4" s="2"/>
      <c r="I4" s="2"/>
      <c r="J4" s="2"/>
      <c r="K4" s="2"/>
      <c r="L4" s="2"/>
      <c r="M4" s="2"/>
      <c r="N4" s="6"/>
      <c r="O4" s="9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s="4" customFormat="1" ht="12.75">
      <c r="A5" s="17" t="s">
        <v>0</v>
      </c>
      <c r="B5" s="17"/>
      <c r="C5" s="17"/>
      <c r="D5" s="17"/>
      <c r="E5" s="2"/>
      <c r="F5" s="2"/>
      <c r="G5" s="2"/>
      <c r="H5" s="2"/>
      <c r="I5" s="2"/>
      <c r="J5" s="2"/>
      <c r="K5" s="2"/>
      <c r="L5" s="2"/>
      <c r="M5" s="2"/>
      <c r="N5" s="6"/>
      <c r="O5" s="9"/>
      <c r="P5" s="1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s="4" customFormat="1" ht="12.75">
      <c r="A6" s="17"/>
      <c r="B6" s="17"/>
      <c r="C6" s="17"/>
      <c r="D6" s="17"/>
      <c r="E6" s="2"/>
      <c r="F6" s="2"/>
      <c r="G6" s="2"/>
      <c r="H6" s="2"/>
      <c r="I6" s="2"/>
      <c r="J6" s="2"/>
      <c r="K6" s="2"/>
      <c r="L6" s="2"/>
      <c r="M6" s="2"/>
      <c r="O6" s="9"/>
      <c r="P6" s="1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5:17" ht="12.75">
      <c r="E7" s="3"/>
      <c r="F7" s="3"/>
      <c r="G7" s="3"/>
      <c r="H7" s="3"/>
      <c r="I7" s="3"/>
      <c r="J7" s="3"/>
      <c r="K7" s="3"/>
      <c r="L7" s="3"/>
      <c r="M7" s="28" t="s">
        <v>8</v>
      </c>
      <c r="N7" s="29"/>
      <c r="P7" s="25" t="s">
        <v>15</v>
      </c>
      <c r="Q7" s="25" t="s">
        <v>15</v>
      </c>
    </row>
    <row r="8" spans="5:17" ht="12.75">
      <c r="E8" s="3"/>
      <c r="F8" s="3"/>
      <c r="G8" s="3"/>
      <c r="H8" s="3"/>
      <c r="I8" s="3"/>
      <c r="J8" s="3"/>
      <c r="K8" s="3"/>
      <c r="L8" s="3"/>
      <c r="M8" s="5" t="s">
        <v>11</v>
      </c>
      <c r="N8" s="20">
        <f>AVERAGE(N15:N34)</f>
        <v>3.55625</v>
      </c>
      <c r="O8" s="21">
        <f>AVERAGE(O15:O34)</f>
        <v>51.125</v>
      </c>
      <c r="P8" s="26">
        <v>3.67</v>
      </c>
      <c r="Q8" s="27">
        <f>(P8-1)*20</f>
        <v>53.4</v>
      </c>
    </row>
    <row r="9" spans="5:17" ht="12.75">
      <c r="E9" s="3"/>
      <c r="F9" s="3"/>
      <c r="G9" s="3"/>
      <c r="H9" s="3"/>
      <c r="I9" s="3"/>
      <c r="J9" s="3"/>
      <c r="K9" s="3"/>
      <c r="L9" s="3"/>
      <c r="M9" s="5" t="s">
        <v>12</v>
      </c>
      <c r="N9" s="20">
        <f>_xlfn.STDEV.S(N15:N34)</f>
        <v>0.6249671043974618</v>
      </c>
      <c r="O9" s="20">
        <f>_xlfn.STDEV.S(O15:O34)</f>
        <v>12.499342087949227</v>
      </c>
      <c r="P9" s="26">
        <v>0.75</v>
      </c>
      <c r="Q9" s="27">
        <f>P9*20</f>
        <v>15</v>
      </c>
    </row>
    <row r="10" spans="5:17" ht="12.75">
      <c r="E10" s="3"/>
      <c r="F10" s="3"/>
      <c r="G10" s="3"/>
      <c r="H10" s="3"/>
      <c r="I10" s="3"/>
      <c r="J10" s="3"/>
      <c r="K10" s="3"/>
      <c r="L10" s="3"/>
      <c r="M10" s="5" t="s">
        <v>13</v>
      </c>
      <c r="N10" s="20">
        <f>N8+N9</f>
        <v>4.1812171043974615</v>
      </c>
      <c r="O10" s="20">
        <f>O8+O9</f>
        <v>63.62434208794923</v>
      </c>
      <c r="P10" s="26">
        <v>4.42</v>
      </c>
      <c r="Q10" s="27">
        <f>(P10-1)*20</f>
        <v>68.4</v>
      </c>
    </row>
    <row r="11" spans="5:17" ht="12.75">
      <c r="E11" s="3"/>
      <c r="F11" s="3"/>
      <c r="G11" s="3"/>
      <c r="H11" s="3"/>
      <c r="I11" s="3"/>
      <c r="J11" s="3"/>
      <c r="K11" s="3"/>
      <c r="L11" s="3"/>
      <c r="M11" s="5" t="s">
        <v>14</v>
      </c>
      <c r="N11" s="20">
        <f>N8-N9</f>
        <v>2.9312828956025383</v>
      </c>
      <c r="O11" s="20">
        <f>O8-O9</f>
        <v>38.62565791205077</v>
      </c>
      <c r="P11" s="26">
        <v>2.92</v>
      </c>
      <c r="Q11" s="27">
        <f>(P11-1)*20</f>
        <v>38.4</v>
      </c>
    </row>
    <row r="12" spans="5:12" ht="12.75">
      <c r="E12" s="3"/>
      <c r="F12" s="3"/>
      <c r="G12" s="3"/>
      <c r="H12" s="3"/>
      <c r="I12" s="3"/>
      <c r="J12" s="3"/>
      <c r="K12" s="3"/>
      <c r="L12" s="3"/>
    </row>
    <row r="13" spans="1:46" s="1" customFormat="1" ht="12.75">
      <c r="A13" s="18" t="s">
        <v>3</v>
      </c>
      <c r="B13" s="18" t="s">
        <v>4</v>
      </c>
      <c r="C13" s="18" t="s">
        <v>2</v>
      </c>
      <c r="D13" s="18" t="s">
        <v>5</v>
      </c>
      <c r="E13" s="13">
        <v>1</v>
      </c>
      <c r="F13" s="14">
        <v>2</v>
      </c>
      <c r="G13" s="13">
        <v>3</v>
      </c>
      <c r="H13" s="13">
        <v>4</v>
      </c>
      <c r="I13" s="14">
        <v>5</v>
      </c>
      <c r="J13" s="13">
        <v>6</v>
      </c>
      <c r="K13" s="13">
        <v>7</v>
      </c>
      <c r="L13" s="14">
        <v>8</v>
      </c>
      <c r="M13" s="15"/>
      <c r="N13" s="11" t="s">
        <v>6</v>
      </c>
      <c r="O13" s="12" t="s">
        <v>7</v>
      </c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s="1" customFormat="1" ht="3" customHeight="1">
      <c r="A14" s="17"/>
      <c r="B14" s="17"/>
      <c r="C14" s="17"/>
      <c r="D14" s="17"/>
      <c r="E14" s="16"/>
      <c r="F14" s="15"/>
      <c r="G14" s="16"/>
      <c r="H14" s="16"/>
      <c r="I14" s="15"/>
      <c r="J14" s="16"/>
      <c r="K14" s="16"/>
      <c r="L14" s="15"/>
      <c r="M14" s="15"/>
      <c r="N14" s="11"/>
      <c r="O14" s="12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15" ht="12.75">
      <c r="A15" s="24">
        <v>1</v>
      </c>
      <c r="B15" s="24">
        <v>123</v>
      </c>
      <c r="C15" s="24" t="s">
        <v>16</v>
      </c>
      <c r="D15" s="24" t="s">
        <v>17</v>
      </c>
      <c r="E15" s="3">
        <v>5</v>
      </c>
      <c r="F15" s="3">
        <v>1</v>
      </c>
      <c r="G15" s="3">
        <v>5</v>
      </c>
      <c r="H15" s="3">
        <v>2</v>
      </c>
      <c r="I15" s="3">
        <v>5</v>
      </c>
      <c r="J15" s="3">
        <v>1</v>
      </c>
      <c r="K15" s="3">
        <v>5</v>
      </c>
      <c r="L15" s="3">
        <v>6</v>
      </c>
      <c r="N15" s="10">
        <f>(E15+(7-F15)+G15+H15+(7-I15)+J15+K15+(7-L15))/8</f>
        <v>3.375</v>
      </c>
      <c r="O15" s="7">
        <f>((E15-1)+(6-F15)+(G15-1)+(H15-1)+(6-I15)+(J15-1)+(K15-1)+(6-L15))*2.5</f>
        <v>47.5</v>
      </c>
    </row>
    <row r="16" spans="1:15" ht="12.75">
      <c r="A16" s="24">
        <v>2</v>
      </c>
      <c r="B16" s="24">
        <v>123</v>
      </c>
      <c r="C16" s="24" t="s">
        <v>16</v>
      </c>
      <c r="D16" s="24" t="s">
        <v>17</v>
      </c>
      <c r="E16" s="3">
        <v>4</v>
      </c>
      <c r="F16" s="3">
        <v>4</v>
      </c>
      <c r="G16" s="3">
        <v>5</v>
      </c>
      <c r="H16" s="3">
        <v>4</v>
      </c>
      <c r="I16" s="3">
        <v>4</v>
      </c>
      <c r="J16" s="3">
        <v>3</v>
      </c>
      <c r="K16" s="3">
        <v>3</v>
      </c>
      <c r="L16" s="3">
        <v>4</v>
      </c>
      <c r="N16" s="10">
        <f aca="true" t="shared" si="0" ref="N16:N34">(E16+(7-F16)+G16+H16+(7-I16)+J16+K16+(7-L16))/8</f>
        <v>3.5</v>
      </c>
      <c r="O16" s="7">
        <f>((E16-1)+(6-F16)+(G16-1)+(H16-1)+(6-I16)+(J16-1)+(K16-1)+(6-L16))*2.5</f>
        <v>50</v>
      </c>
    </row>
    <row r="17" spans="1:15" ht="12.75">
      <c r="A17" s="24">
        <v>3</v>
      </c>
      <c r="B17" s="24">
        <v>123</v>
      </c>
      <c r="C17" s="24" t="s">
        <v>16</v>
      </c>
      <c r="D17" s="24" t="s">
        <v>17</v>
      </c>
      <c r="E17" s="3">
        <v>4</v>
      </c>
      <c r="F17" s="3">
        <v>2</v>
      </c>
      <c r="G17" s="3">
        <v>4</v>
      </c>
      <c r="H17" s="3">
        <v>2</v>
      </c>
      <c r="I17" s="3">
        <v>5</v>
      </c>
      <c r="J17" s="3">
        <v>2</v>
      </c>
      <c r="K17" s="3">
        <v>2</v>
      </c>
      <c r="L17" s="3">
        <v>5</v>
      </c>
      <c r="N17" s="10">
        <f t="shared" si="0"/>
        <v>2.875</v>
      </c>
      <c r="O17" s="7">
        <f aca="true" t="shared" si="1" ref="O17:O34">((E17-1)+(6-F17)+(G17-1)+(H17-1)+(6-I17)+(J17-1)+(K17-1)+(6-L17))*2.5</f>
        <v>37.5</v>
      </c>
    </row>
    <row r="18" spans="1:15" ht="12.75">
      <c r="A18" s="24">
        <v>4</v>
      </c>
      <c r="B18" s="24">
        <v>123</v>
      </c>
      <c r="C18" s="24" t="s">
        <v>16</v>
      </c>
      <c r="D18" s="24" t="s">
        <v>17</v>
      </c>
      <c r="E18" s="3">
        <v>6</v>
      </c>
      <c r="F18" s="3">
        <v>5</v>
      </c>
      <c r="G18" s="3">
        <v>5</v>
      </c>
      <c r="H18" s="3">
        <v>5</v>
      </c>
      <c r="I18" s="3">
        <v>3</v>
      </c>
      <c r="J18" s="3">
        <v>5</v>
      </c>
      <c r="K18" s="3">
        <v>2</v>
      </c>
      <c r="L18" s="3">
        <v>5</v>
      </c>
      <c r="N18" s="10">
        <f t="shared" si="0"/>
        <v>3.875</v>
      </c>
      <c r="O18" s="7">
        <f t="shared" si="1"/>
        <v>57.5</v>
      </c>
    </row>
    <row r="19" spans="1:15" ht="12.75">
      <c r="A19" s="24">
        <v>5</v>
      </c>
      <c r="B19" s="24">
        <v>123</v>
      </c>
      <c r="C19" s="24" t="s">
        <v>16</v>
      </c>
      <c r="D19" s="24" t="s">
        <v>17</v>
      </c>
      <c r="E19" s="3">
        <v>4</v>
      </c>
      <c r="F19" s="3">
        <v>5</v>
      </c>
      <c r="G19" s="3">
        <v>4</v>
      </c>
      <c r="H19" s="3">
        <v>4</v>
      </c>
      <c r="I19" s="3">
        <v>4</v>
      </c>
      <c r="J19" s="3">
        <v>6</v>
      </c>
      <c r="K19" s="3">
        <v>5</v>
      </c>
      <c r="L19" s="3">
        <v>6</v>
      </c>
      <c r="N19" s="10">
        <f t="shared" si="0"/>
        <v>3.625</v>
      </c>
      <c r="O19" s="7">
        <f t="shared" si="1"/>
        <v>52.5</v>
      </c>
    </row>
    <row r="20" spans="1:15" ht="12.75">
      <c r="A20" s="24">
        <v>6</v>
      </c>
      <c r="B20" s="24">
        <v>123</v>
      </c>
      <c r="C20" s="24" t="s">
        <v>16</v>
      </c>
      <c r="D20" s="24" t="s">
        <v>17</v>
      </c>
      <c r="E20" s="3">
        <v>5</v>
      </c>
      <c r="F20" s="3">
        <v>2</v>
      </c>
      <c r="G20" s="3">
        <v>5</v>
      </c>
      <c r="H20" s="3">
        <v>5</v>
      </c>
      <c r="I20" s="3">
        <v>6</v>
      </c>
      <c r="J20" s="3">
        <v>4</v>
      </c>
      <c r="K20" s="3">
        <v>5</v>
      </c>
      <c r="L20" s="3">
        <v>5</v>
      </c>
      <c r="N20" s="10">
        <f t="shared" si="0"/>
        <v>4</v>
      </c>
      <c r="O20" s="7">
        <f t="shared" si="1"/>
        <v>60</v>
      </c>
    </row>
    <row r="21" spans="1:15" ht="12.75">
      <c r="A21" s="24">
        <v>7</v>
      </c>
      <c r="B21" s="24">
        <v>123</v>
      </c>
      <c r="C21" s="24" t="s">
        <v>16</v>
      </c>
      <c r="D21" s="24" t="s">
        <v>17</v>
      </c>
      <c r="E21" s="3">
        <v>4</v>
      </c>
      <c r="F21" s="3">
        <v>3</v>
      </c>
      <c r="G21" s="3">
        <v>5</v>
      </c>
      <c r="H21" s="3">
        <v>6</v>
      </c>
      <c r="I21" s="3">
        <v>5</v>
      </c>
      <c r="J21" s="3">
        <v>4</v>
      </c>
      <c r="K21" s="3">
        <v>4</v>
      </c>
      <c r="L21" s="3">
        <v>5</v>
      </c>
      <c r="N21" s="10">
        <f t="shared" si="0"/>
        <v>3.875</v>
      </c>
      <c r="O21" s="7">
        <f t="shared" si="1"/>
        <v>57.5</v>
      </c>
    </row>
    <row r="22" spans="1:15" ht="12.75">
      <c r="A22" s="24">
        <v>8</v>
      </c>
      <c r="B22" s="24">
        <v>123</v>
      </c>
      <c r="C22" s="24" t="s">
        <v>16</v>
      </c>
      <c r="D22" s="24" t="s">
        <v>17</v>
      </c>
      <c r="E22" s="3">
        <v>3</v>
      </c>
      <c r="F22" s="3">
        <v>2</v>
      </c>
      <c r="G22" s="3">
        <v>6</v>
      </c>
      <c r="H22" s="3">
        <v>5</v>
      </c>
      <c r="I22" s="3">
        <v>6</v>
      </c>
      <c r="J22" s="3">
        <v>6</v>
      </c>
      <c r="K22" s="3">
        <v>3</v>
      </c>
      <c r="L22" s="3">
        <v>5</v>
      </c>
      <c r="N22" s="10">
        <f t="shared" si="0"/>
        <v>3.875</v>
      </c>
      <c r="O22" s="7">
        <f t="shared" si="1"/>
        <v>57.5</v>
      </c>
    </row>
    <row r="23" spans="1:15" ht="12.75">
      <c r="A23" s="24">
        <v>9</v>
      </c>
      <c r="B23" s="24">
        <v>123</v>
      </c>
      <c r="C23" s="24" t="s">
        <v>16</v>
      </c>
      <c r="D23" s="24" t="s">
        <v>17</v>
      </c>
      <c r="E23" s="3">
        <v>4</v>
      </c>
      <c r="F23" s="3">
        <v>1</v>
      </c>
      <c r="G23" s="3">
        <v>5</v>
      </c>
      <c r="H23" s="3">
        <v>3</v>
      </c>
      <c r="I23" s="3">
        <v>5</v>
      </c>
      <c r="J23" s="3">
        <v>1</v>
      </c>
      <c r="K23" s="3">
        <v>1</v>
      </c>
      <c r="L23" s="3">
        <v>6</v>
      </c>
      <c r="N23" s="10">
        <f t="shared" si="0"/>
        <v>2.875</v>
      </c>
      <c r="O23" s="7">
        <f t="shared" si="1"/>
        <v>37.5</v>
      </c>
    </row>
    <row r="24" spans="1:15" ht="12.75">
      <c r="A24" s="24">
        <v>10</v>
      </c>
      <c r="B24" s="24">
        <v>123</v>
      </c>
      <c r="C24" s="24" t="s">
        <v>16</v>
      </c>
      <c r="D24" s="24" t="s">
        <v>17</v>
      </c>
      <c r="E24" s="3">
        <v>4</v>
      </c>
      <c r="F24" s="3">
        <v>1</v>
      </c>
      <c r="G24" s="3">
        <v>2</v>
      </c>
      <c r="H24" s="3">
        <v>4</v>
      </c>
      <c r="I24" s="3">
        <v>4</v>
      </c>
      <c r="J24" s="3">
        <v>3</v>
      </c>
      <c r="K24" s="3">
        <v>2</v>
      </c>
      <c r="L24" s="3">
        <v>5</v>
      </c>
      <c r="N24" s="10">
        <f t="shared" si="0"/>
        <v>3.25</v>
      </c>
      <c r="O24" s="7">
        <f t="shared" si="1"/>
        <v>45</v>
      </c>
    </row>
    <row r="25" spans="1:15" ht="12.75">
      <c r="A25" s="24">
        <v>11</v>
      </c>
      <c r="B25" s="24">
        <v>123</v>
      </c>
      <c r="C25" s="24" t="s">
        <v>16</v>
      </c>
      <c r="D25" s="24" t="s">
        <v>17</v>
      </c>
      <c r="E25" s="3">
        <v>5</v>
      </c>
      <c r="F25" s="3">
        <v>2</v>
      </c>
      <c r="G25" s="3">
        <v>4</v>
      </c>
      <c r="H25" s="3">
        <v>5</v>
      </c>
      <c r="I25" s="3">
        <v>4</v>
      </c>
      <c r="J25" s="3">
        <v>4</v>
      </c>
      <c r="K25" s="3">
        <v>1</v>
      </c>
      <c r="L25" s="3">
        <v>6</v>
      </c>
      <c r="N25" s="10">
        <f t="shared" si="0"/>
        <v>3.5</v>
      </c>
      <c r="O25" s="7">
        <f t="shared" si="1"/>
        <v>50</v>
      </c>
    </row>
    <row r="26" spans="1:15" ht="12.75">
      <c r="A26" s="24">
        <v>12</v>
      </c>
      <c r="B26" s="24">
        <v>123</v>
      </c>
      <c r="C26" s="24" t="s">
        <v>16</v>
      </c>
      <c r="D26" s="24" t="s">
        <v>17</v>
      </c>
      <c r="E26" s="3">
        <v>3</v>
      </c>
      <c r="F26" s="3">
        <v>3</v>
      </c>
      <c r="G26" s="3">
        <v>5</v>
      </c>
      <c r="H26" s="3">
        <v>4</v>
      </c>
      <c r="I26" s="3">
        <v>3</v>
      </c>
      <c r="J26" s="3">
        <v>4</v>
      </c>
      <c r="K26" s="3">
        <v>3</v>
      </c>
      <c r="L26" s="3">
        <v>4</v>
      </c>
      <c r="N26" s="10">
        <f t="shared" si="0"/>
        <v>3.75</v>
      </c>
      <c r="O26" s="7">
        <f t="shared" si="1"/>
        <v>55</v>
      </c>
    </row>
    <row r="27" spans="1:15" ht="12.75">
      <c r="A27" s="24">
        <v>13</v>
      </c>
      <c r="B27" s="24">
        <v>123</v>
      </c>
      <c r="C27" s="24" t="s">
        <v>16</v>
      </c>
      <c r="D27" s="24" t="s">
        <v>17</v>
      </c>
      <c r="E27" s="3">
        <v>4</v>
      </c>
      <c r="F27" s="3">
        <v>5</v>
      </c>
      <c r="G27" s="3">
        <v>5</v>
      </c>
      <c r="H27" s="3">
        <v>4</v>
      </c>
      <c r="I27" s="3">
        <v>5</v>
      </c>
      <c r="J27" s="3">
        <v>3</v>
      </c>
      <c r="K27" s="3">
        <v>1</v>
      </c>
      <c r="L27" s="3">
        <v>6</v>
      </c>
      <c r="N27" s="10">
        <f t="shared" si="0"/>
        <v>2.75</v>
      </c>
      <c r="O27" s="7">
        <f t="shared" si="1"/>
        <v>35</v>
      </c>
    </row>
    <row r="28" spans="1:15" ht="12.75">
      <c r="A28" s="24">
        <v>14</v>
      </c>
      <c r="B28" s="24">
        <v>123</v>
      </c>
      <c r="C28" s="24" t="s">
        <v>16</v>
      </c>
      <c r="D28" s="24" t="s">
        <v>17</v>
      </c>
      <c r="E28" s="3">
        <v>5</v>
      </c>
      <c r="F28" s="3">
        <v>3</v>
      </c>
      <c r="G28" s="3">
        <v>4</v>
      </c>
      <c r="H28" s="3">
        <v>2</v>
      </c>
      <c r="I28" s="3">
        <v>5</v>
      </c>
      <c r="J28" s="3">
        <v>3</v>
      </c>
      <c r="K28" s="3">
        <v>1</v>
      </c>
      <c r="L28" s="3">
        <v>6</v>
      </c>
      <c r="N28" s="10">
        <f t="shared" si="0"/>
        <v>2.75</v>
      </c>
      <c r="O28" s="7">
        <f t="shared" si="1"/>
        <v>35</v>
      </c>
    </row>
    <row r="29" spans="1:15" ht="12.75">
      <c r="A29" s="24">
        <v>15</v>
      </c>
      <c r="B29" s="24">
        <v>123</v>
      </c>
      <c r="C29" s="24" t="s">
        <v>16</v>
      </c>
      <c r="D29" s="24" t="s">
        <v>17</v>
      </c>
      <c r="E29" s="3">
        <v>5</v>
      </c>
      <c r="F29" s="3">
        <v>3</v>
      </c>
      <c r="G29" s="3">
        <v>5</v>
      </c>
      <c r="H29" s="3">
        <v>5</v>
      </c>
      <c r="I29" s="3">
        <v>5</v>
      </c>
      <c r="J29" s="3">
        <v>4</v>
      </c>
      <c r="K29" s="3">
        <v>4</v>
      </c>
      <c r="L29" s="3">
        <v>5</v>
      </c>
      <c r="N29" s="10">
        <f t="shared" si="0"/>
        <v>3.875</v>
      </c>
      <c r="O29" s="7">
        <f t="shared" si="1"/>
        <v>57.5</v>
      </c>
    </row>
    <row r="30" spans="1:15" ht="12.75">
      <c r="A30" s="24">
        <v>16</v>
      </c>
      <c r="B30" s="24">
        <v>123</v>
      </c>
      <c r="C30" s="24" t="s">
        <v>16</v>
      </c>
      <c r="D30" s="24" t="s">
        <v>17</v>
      </c>
      <c r="E30" s="3">
        <v>5</v>
      </c>
      <c r="F30" s="3">
        <v>2</v>
      </c>
      <c r="G30" s="3">
        <v>6</v>
      </c>
      <c r="H30" s="3">
        <v>6</v>
      </c>
      <c r="I30" s="3">
        <v>3</v>
      </c>
      <c r="J30" s="3">
        <v>4</v>
      </c>
      <c r="K30" s="3">
        <v>6</v>
      </c>
      <c r="L30" s="3">
        <v>1</v>
      </c>
      <c r="N30" s="10">
        <f t="shared" si="0"/>
        <v>5.25</v>
      </c>
      <c r="O30" s="7">
        <f t="shared" si="1"/>
        <v>85</v>
      </c>
    </row>
    <row r="31" spans="1:15" ht="12.75">
      <c r="A31" s="24">
        <v>17</v>
      </c>
      <c r="B31" s="24">
        <v>123</v>
      </c>
      <c r="C31" s="24" t="s">
        <v>16</v>
      </c>
      <c r="D31" s="24" t="s">
        <v>17</v>
      </c>
      <c r="E31" s="3">
        <v>5</v>
      </c>
      <c r="F31" s="3">
        <v>3</v>
      </c>
      <c r="G31" s="3">
        <v>2</v>
      </c>
      <c r="H31" s="3">
        <v>3</v>
      </c>
      <c r="I31" s="3">
        <v>5</v>
      </c>
      <c r="J31" s="3">
        <v>3</v>
      </c>
      <c r="K31" s="3">
        <v>2</v>
      </c>
      <c r="L31" s="3">
        <v>5</v>
      </c>
      <c r="N31" s="10">
        <f t="shared" si="0"/>
        <v>2.875</v>
      </c>
      <c r="O31" s="7">
        <f t="shared" si="1"/>
        <v>37.5</v>
      </c>
    </row>
    <row r="32" spans="1:15" ht="12.75">
      <c r="A32" s="24">
        <v>18</v>
      </c>
      <c r="B32" s="24">
        <v>123</v>
      </c>
      <c r="C32" s="24" t="s">
        <v>16</v>
      </c>
      <c r="D32" s="24" t="s">
        <v>17</v>
      </c>
      <c r="E32" s="3">
        <v>6</v>
      </c>
      <c r="F32" s="3">
        <v>2</v>
      </c>
      <c r="G32" s="3">
        <v>5</v>
      </c>
      <c r="H32" s="3">
        <v>6</v>
      </c>
      <c r="I32" s="3">
        <v>4</v>
      </c>
      <c r="J32" s="3">
        <v>6</v>
      </c>
      <c r="K32" s="3">
        <v>1</v>
      </c>
      <c r="L32" s="3">
        <v>4</v>
      </c>
      <c r="N32" s="10">
        <f t="shared" si="0"/>
        <v>4.375</v>
      </c>
      <c r="O32" s="7">
        <f t="shared" si="1"/>
        <v>67.5</v>
      </c>
    </row>
    <row r="33" spans="1:15" ht="12.75">
      <c r="A33" s="24">
        <v>19</v>
      </c>
      <c r="B33" s="24">
        <v>123</v>
      </c>
      <c r="C33" s="24" t="s">
        <v>16</v>
      </c>
      <c r="D33" s="24" t="s">
        <v>17</v>
      </c>
      <c r="E33" s="3">
        <v>5</v>
      </c>
      <c r="F33" s="3">
        <v>1</v>
      </c>
      <c r="G33" s="3">
        <v>4</v>
      </c>
      <c r="H33" s="3">
        <v>1</v>
      </c>
      <c r="I33" s="3">
        <v>6</v>
      </c>
      <c r="J33" s="3">
        <v>4</v>
      </c>
      <c r="K33" s="3">
        <v>2</v>
      </c>
      <c r="L33" s="3">
        <v>6</v>
      </c>
      <c r="N33" s="10">
        <f t="shared" si="0"/>
        <v>3</v>
      </c>
      <c r="O33" s="7">
        <f t="shared" si="1"/>
        <v>40</v>
      </c>
    </row>
    <row r="34" spans="1:15" ht="12.75">
      <c r="A34" s="24">
        <v>20</v>
      </c>
      <c r="B34" s="24">
        <v>123</v>
      </c>
      <c r="C34" s="24" t="s">
        <v>16</v>
      </c>
      <c r="D34" s="24" t="s">
        <v>17</v>
      </c>
      <c r="E34" s="3">
        <v>4</v>
      </c>
      <c r="F34" s="3">
        <v>2</v>
      </c>
      <c r="G34" s="3">
        <v>5</v>
      </c>
      <c r="H34" s="3">
        <v>4</v>
      </c>
      <c r="I34" s="3">
        <v>4</v>
      </c>
      <c r="J34" s="3">
        <v>5</v>
      </c>
      <c r="K34" s="3">
        <v>3</v>
      </c>
      <c r="L34" s="3">
        <v>5</v>
      </c>
      <c r="N34" s="10">
        <f t="shared" si="0"/>
        <v>3.875</v>
      </c>
      <c r="O34" s="7">
        <f t="shared" si="1"/>
        <v>57.5</v>
      </c>
    </row>
    <row r="35" spans="2:15" ht="12.75">
      <c r="B35" s="24"/>
      <c r="E35" s="3"/>
      <c r="F35" s="3"/>
      <c r="G35" s="3"/>
      <c r="H35" s="3"/>
      <c r="I35" s="3"/>
      <c r="J35" s="3"/>
      <c r="K35" s="3"/>
      <c r="L35" s="3"/>
      <c r="N35" s="10"/>
      <c r="O35" s="7"/>
    </row>
    <row r="36" spans="2:15" ht="12.75">
      <c r="B36" s="24"/>
      <c r="E36" s="3"/>
      <c r="F36" s="3"/>
      <c r="G36" s="3"/>
      <c r="H36" s="3"/>
      <c r="I36" s="3"/>
      <c r="J36" s="3"/>
      <c r="K36" s="3"/>
      <c r="L36" s="3"/>
      <c r="N36" s="10"/>
      <c r="O36" s="7"/>
    </row>
    <row r="37" spans="2:15" ht="12.75">
      <c r="B37" s="24"/>
      <c r="E37" s="3"/>
      <c r="F37" s="3"/>
      <c r="G37" s="3"/>
      <c r="H37" s="3"/>
      <c r="I37" s="3"/>
      <c r="J37" s="3"/>
      <c r="K37" s="3"/>
      <c r="L37" s="3"/>
      <c r="N37" s="10"/>
      <c r="O37" s="7"/>
    </row>
    <row r="38" spans="14:16" ht="12.75">
      <c r="N38" s="10"/>
      <c r="P38" s="21"/>
    </row>
    <row r="39" spans="14:16" ht="12.75">
      <c r="N39" s="10"/>
      <c r="O39" s="7"/>
      <c r="P39" s="21"/>
    </row>
    <row r="40" spans="14:16" ht="12.75">
      <c r="N40" s="10"/>
      <c r="O40" s="7"/>
      <c r="P40" s="21"/>
    </row>
    <row r="41" spans="14:16" ht="12.75">
      <c r="N41" s="10"/>
      <c r="O41" s="7"/>
      <c r="P41" s="21"/>
    </row>
    <row r="42" spans="14:16" ht="12.75">
      <c r="N42" s="10"/>
      <c r="O42" s="7"/>
      <c r="P42" s="21"/>
    </row>
    <row r="43" spans="14:16" ht="12.75">
      <c r="N43" s="10"/>
      <c r="O43" s="7"/>
      <c r="P43" s="21"/>
    </row>
    <row r="44" spans="14:16" ht="12.75">
      <c r="N44" s="10"/>
      <c r="O44" s="7"/>
      <c r="P44" s="21"/>
    </row>
    <row r="45" spans="14:16" ht="12.75">
      <c r="N45" s="10"/>
      <c r="O45" s="7"/>
      <c r="P45" s="21"/>
    </row>
    <row r="46" spans="14:16" ht="12.75">
      <c r="N46" s="10"/>
      <c r="O46" s="7"/>
      <c r="P46" s="21"/>
    </row>
    <row r="47" spans="14:16" ht="12.75">
      <c r="N47" s="10"/>
      <c r="O47" s="7"/>
      <c r="P47" s="21"/>
    </row>
    <row r="48" spans="14:16" ht="12.75">
      <c r="N48" s="10"/>
      <c r="O48" s="7"/>
      <c r="P48" s="21"/>
    </row>
    <row r="49" spans="14:16" ht="12.75">
      <c r="N49" s="10"/>
      <c r="O49" s="7"/>
      <c r="P49" s="21"/>
    </row>
    <row r="50" spans="14:16" ht="12.75">
      <c r="N50" s="10"/>
      <c r="O50" s="7"/>
      <c r="P50" s="21"/>
    </row>
    <row r="51" spans="14:16" ht="12.75">
      <c r="N51" s="10"/>
      <c r="O51" s="7"/>
      <c r="P51" s="21"/>
    </row>
    <row r="52" spans="14:16" ht="12.75">
      <c r="N52" s="10"/>
      <c r="O52" s="7"/>
      <c r="P52" s="21"/>
    </row>
    <row r="53" spans="14:16" ht="12.75">
      <c r="N53" s="10"/>
      <c r="O53" s="7"/>
      <c r="P53" s="21"/>
    </row>
    <row r="54" spans="14:16" ht="12.75">
      <c r="N54" s="10"/>
      <c r="O54" s="7"/>
      <c r="P54" s="21"/>
    </row>
    <row r="55" spans="14:16" ht="12.75">
      <c r="N55" s="10"/>
      <c r="O55" s="7"/>
      <c r="P55" s="21"/>
    </row>
    <row r="56" spans="14:16" ht="12.75">
      <c r="N56" s="10"/>
      <c r="O56" s="7"/>
      <c r="P56" s="21"/>
    </row>
    <row r="57" spans="14:16" ht="12.75">
      <c r="N57" s="10"/>
      <c r="O57" s="7"/>
      <c r="P57" s="21"/>
    </row>
    <row r="58" spans="14:16" ht="12.75">
      <c r="N58" s="10"/>
      <c r="O58" s="7"/>
      <c r="P58" s="21"/>
    </row>
    <row r="59" spans="14:16" ht="12.75">
      <c r="N59" s="10"/>
      <c r="O59" s="7"/>
      <c r="P59" s="21"/>
    </row>
    <row r="60" spans="14:16" ht="12.75">
      <c r="N60" s="10"/>
      <c r="O60" s="7"/>
      <c r="P60" s="21"/>
    </row>
    <row r="61" spans="14:16" ht="12.75">
      <c r="N61" s="10"/>
      <c r="O61" s="7"/>
      <c r="P61" s="21"/>
    </row>
    <row r="62" spans="14:16" ht="12.75">
      <c r="N62" s="10"/>
      <c r="O62" s="7"/>
      <c r="P62" s="21"/>
    </row>
    <row r="63" spans="14:16" ht="12.75">
      <c r="N63" s="10"/>
      <c r="O63" s="7"/>
      <c r="P63" s="21"/>
    </row>
    <row r="64" spans="14:16" ht="12.75">
      <c r="N64" s="10"/>
      <c r="O64" s="7"/>
      <c r="P64" s="21"/>
    </row>
    <row r="65" spans="14:16" ht="12.75">
      <c r="N65" s="10"/>
      <c r="O65" s="7"/>
      <c r="P65" s="21"/>
    </row>
    <row r="66" spans="14:16" ht="12.75">
      <c r="N66" s="10"/>
      <c r="O66" s="7"/>
      <c r="P66" s="21"/>
    </row>
    <row r="67" spans="14:16" ht="12.75">
      <c r="N67" s="10"/>
      <c r="O67" s="7"/>
      <c r="P67" s="21"/>
    </row>
    <row r="68" spans="14:16" ht="12.75">
      <c r="N68" s="10"/>
      <c r="O68" s="7"/>
      <c r="P68" s="21"/>
    </row>
    <row r="69" spans="14:16" ht="12.75">
      <c r="N69" s="10"/>
      <c r="O69" s="7"/>
      <c r="P69" s="21"/>
    </row>
    <row r="70" spans="14:16" ht="12.75">
      <c r="N70" s="10"/>
      <c r="O70" s="7"/>
      <c r="P70" s="21"/>
    </row>
    <row r="71" spans="14:16" ht="12.75">
      <c r="N71" s="10"/>
      <c r="O71" s="7"/>
      <c r="P71" s="21"/>
    </row>
    <row r="72" spans="14:16" ht="12.75">
      <c r="N72" s="10"/>
      <c r="O72" s="7"/>
      <c r="P72" s="21"/>
    </row>
    <row r="73" spans="14:16" ht="12.75">
      <c r="N73" s="10"/>
      <c r="O73" s="7"/>
      <c r="P73" s="21"/>
    </row>
    <row r="74" spans="14:16" ht="12.75">
      <c r="N74" s="10"/>
      <c r="O74" s="7"/>
      <c r="P74" s="21"/>
    </row>
    <row r="75" spans="14:16" ht="12.75">
      <c r="N75" s="10"/>
      <c r="O75" s="7"/>
      <c r="P75" s="21"/>
    </row>
    <row r="76" spans="14:16" ht="12.75">
      <c r="N76" s="10"/>
      <c r="O76" s="7"/>
      <c r="P76" s="21"/>
    </row>
    <row r="77" spans="14:16" ht="12.75">
      <c r="N77" s="10"/>
      <c r="O77" s="7"/>
      <c r="P77" s="21"/>
    </row>
    <row r="78" spans="14:16" ht="12.75">
      <c r="N78" s="10"/>
      <c r="O78" s="7"/>
      <c r="P78" s="21"/>
    </row>
    <row r="79" spans="14:16" ht="12.75">
      <c r="N79" s="10"/>
      <c r="O79" s="7"/>
      <c r="P79" s="21"/>
    </row>
    <row r="80" spans="14:16" ht="12.75">
      <c r="N80" s="10"/>
      <c r="O80" s="7"/>
      <c r="P80" s="21"/>
    </row>
    <row r="81" spans="14:16" ht="12.75">
      <c r="N81" s="10"/>
      <c r="O81" s="7"/>
      <c r="P81" s="21"/>
    </row>
    <row r="82" spans="14:16" ht="12.75">
      <c r="N82" s="10"/>
      <c r="O82" s="7"/>
      <c r="P82" s="21"/>
    </row>
    <row r="83" spans="14:16" ht="12.75">
      <c r="N83" s="10"/>
      <c r="O83" s="7"/>
      <c r="P83" s="21"/>
    </row>
    <row r="84" spans="14:16" ht="12.75">
      <c r="N84" s="10"/>
      <c r="O84" s="7"/>
      <c r="P84" s="21"/>
    </row>
    <row r="85" spans="14:16" ht="12.75">
      <c r="N85" s="10"/>
      <c r="O85" s="7"/>
      <c r="P85" s="21"/>
    </row>
    <row r="86" spans="14:16" ht="12.75">
      <c r="N86" s="10"/>
      <c r="O86" s="7"/>
      <c r="P86" s="21"/>
    </row>
    <row r="87" spans="14:16" ht="12.75">
      <c r="N87" s="10"/>
      <c r="O87" s="7"/>
      <c r="P87" s="21"/>
    </row>
    <row r="88" spans="14:16" ht="12.75">
      <c r="N88" s="10"/>
      <c r="O88" s="7"/>
      <c r="P88" s="21"/>
    </row>
    <row r="89" spans="14:16" ht="12.75">
      <c r="N89" s="10"/>
      <c r="O89" s="7"/>
      <c r="P89" s="21"/>
    </row>
    <row r="90" spans="14:16" ht="12.75">
      <c r="N90" s="10"/>
      <c r="O90" s="7"/>
      <c r="P90" s="21"/>
    </row>
    <row r="91" spans="14:16" ht="12.75">
      <c r="N91" s="10"/>
      <c r="O91" s="7"/>
      <c r="P91" s="21"/>
    </row>
    <row r="92" spans="14:16" ht="12.75">
      <c r="N92" s="10"/>
      <c r="O92" s="7"/>
      <c r="P92" s="21"/>
    </row>
    <row r="93" spans="14:16" ht="12.75">
      <c r="N93" s="10"/>
      <c r="O93" s="7"/>
      <c r="P93" s="21"/>
    </row>
    <row r="94" spans="14:16" ht="12.75">
      <c r="N94" s="10"/>
      <c r="O94" s="7"/>
      <c r="P94" s="21"/>
    </row>
    <row r="95" spans="14:16" ht="12.75">
      <c r="N95" s="10"/>
      <c r="O95" s="7"/>
      <c r="P95" s="21"/>
    </row>
    <row r="96" spans="14:16" ht="12.75">
      <c r="N96" s="10"/>
      <c r="O96" s="7"/>
      <c r="P96" s="21"/>
    </row>
    <row r="97" spans="14:16" ht="12.75">
      <c r="N97" s="10"/>
      <c r="O97" s="7"/>
      <c r="P97" s="21"/>
    </row>
    <row r="98" spans="14:16" ht="12.75">
      <c r="N98" s="10"/>
      <c r="O98" s="7"/>
      <c r="P98" s="21"/>
    </row>
    <row r="99" spans="14:16" ht="12.75">
      <c r="N99" s="10"/>
      <c r="O99" s="7"/>
      <c r="P99" s="21"/>
    </row>
    <row r="100" spans="14:16" ht="12.75">
      <c r="N100" s="10"/>
      <c r="O100" s="7"/>
      <c r="P100" s="21"/>
    </row>
    <row r="101" spans="14:16" ht="12.75">
      <c r="N101" s="10"/>
      <c r="O101" s="7"/>
      <c r="P101" s="21"/>
    </row>
    <row r="102" spans="14:16" ht="12.75">
      <c r="N102" s="10"/>
      <c r="O102" s="7"/>
      <c r="P102" s="21"/>
    </row>
    <row r="103" spans="14:16" ht="12.75">
      <c r="N103" s="10"/>
      <c r="O103" s="7"/>
      <c r="P103" s="21"/>
    </row>
    <row r="104" spans="14:16" ht="12.75">
      <c r="N104" s="10"/>
      <c r="O104" s="7"/>
      <c r="P104" s="21"/>
    </row>
    <row r="105" spans="14:16" ht="12.75">
      <c r="N105" s="10"/>
      <c r="O105" s="7"/>
      <c r="P105" s="21"/>
    </row>
    <row r="106" spans="14:16" ht="12.75">
      <c r="N106" s="10"/>
      <c r="O106" s="7"/>
      <c r="P106" s="21"/>
    </row>
    <row r="107" spans="14:16" ht="12.75">
      <c r="N107" s="10"/>
      <c r="O107" s="7"/>
      <c r="P107" s="21"/>
    </row>
    <row r="108" spans="14:16" ht="12.75">
      <c r="N108" s="10"/>
      <c r="O108" s="7"/>
      <c r="P108" s="21"/>
    </row>
    <row r="109" spans="14:16" ht="12.75">
      <c r="N109" s="10"/>
      <c r="O109" s="7"/>
      <c r="P109" s="21"/>
    </row>
    <row r="110" spans="14:16" ht="12.75">
      <c r="N110" s="10"/>
      <c r="O110" s="7"/>
      <c r="P110" s="21"/>
    </row>
    <row r="111" spans="14:16" ht="12.75">
      <c r="N111" s="10"/>
      <c r="O111" s="7"/>
      <c r="P111" s="21"/>
    </row>
    <row r="112" spans="14:16" ht="12.75">
      <c r="N112" s="10"/>
      <c r="O112" s="7"/>
      <c r="P112" s="21"/>
    </row>
    <row r="113" spans="14:16" ht="12.75">
      <c r="N113" s="10"/>
      <c r="O113" s="7"/>
      <c r="P113" s="21"/>
    </row>
    <row r="114" spans="14:16" ht="12.75">
      <c r="N114" s="10"/>
      <c r="O114" s="7"/>
      <c r="P114" s="21"/>
    </row>
    <row r="115" spans="14:16" ht="12.75">
      <c r="N115" s="10"/>
      <c r="O115" s="7"/>
      <c r="P115" s="21"/>
    </row>
    <row r="116" spans="14:16" ht="12.75">
      <c r="N116" s="10"/>
      <c r="O116" s="7"/>
      <c r="P116" s="21"/>
    </row>
    <row r="117" spans="14:16" ht="12.75">
      <c r="N117" s="10"/>
      <c r="O117" s="7"/>
      <c r="P117" s="21"/>
    </row>
    <row r="118" spans="14:16" ht="12.75">
      <c r="N118" s="10"/>
      <c r="O118" s="7"/>
      <c r="P118" s="21"/>
    </row>
    <row r="119" spans="14:16" ht="12.75">
      <c r="N119" s="10"/>
      <c r="O119" s="7"/>
      <c r="P119" s="21"/>
    </row>
    <row r="120" spans="14:16" ht="12.75">
      <c r="N120" s="10"/>
      <c r="O120" s="7"/>
      <c r="P120" s="21"/>
    </row>
    <row r="121" spans="14:16" ht="12.75">
      <c r="N121" s="10"/>
      <c r="O121" s="7"/>
      <c r="P121" s="21"/>
    </row>
    <row r="122" spans="14:16" ht="12.75">
      <c r="N122" s="10"/>
      <c r="O122" s="7"/>
      <c r="P122" s="21"/>
    </row>
    <row r="123" spans="14:16" ht="12.75">
      <c r="N123" s="10"/>
      <c r="O123" s="7"/>
      <c r="P123" s="21"/>
    </row>
    <row r="124" spans="14:16" ht="12.75">
      <c r="N124" s="10"/>
      <c r="O124" s="7"/>
      <c r="P124" s="21"/>
    </row>
    <row r="125" spans="14:16" ht="12.75">
      <c r="N125" s="10"/>
      <c r="O125" s="7"/>
      <c r="P125" s="21"/>
    </row>
    <row r="126" spans="14:16" ht="12.75">
      <c r="N126" s="10"/>
      <c r="O126" s="7"/>
      <c r="P126" s="21"/>
    </row>
    <row r="127" spans="14:16" ht="12.75">
      <c r="N127" s="10"/>
      <c r="O127" s="7"/>
      <c r="P127" s="21"/>
    </row>
    <row r="128" spans="14:16" ht="12.75">
      <c r="N128" s="10"/>
      <c r="O128" s="7"/>
      <c r="P128" s="21"/>
    </row>
    <row r="129" spans="14:16" ht="12.75">
      <c r="N129" s="10"/>
      <c r="O129" s="7"/>
      <c r="P129" s="21"/>
    </row>
    <row r="130" spans="14:16" ht="12.75">
      <c r="N130" s="10"/>
      <c r="O130" s="7"/>
      <c r="P130" s="21"/>
    </row>
    <row r="131" spans="14:16" ht="12.75">
      <c r="N131" s="10"/>
      <c r="O131" s="7"/>
      <c r="P131" s="21"/>
    </row>
    <row r="132" spans="14:16" ht="12.75">
      <c r="N132" s="10"/>
      <c r="O132" s="7"/>
      <c r="P132" s="21"/>
    </row>
    <row r="133" spans="14:16" ht="12.75">
      <c r="N133" s="10"/>
      <c r="O133" s="7"/>
      <c r="P133" s="21"/>
    </row>
    <row r="134" spans="14:16" ht="12.75">
      <c r="N134" s="10"/>
      <c r="O134" s="7"/>
      <c r="P134" s="21"/>
    </row>
    <row r="135" spans="14:16" ht="12.75">
      <c r="N135" s="10"/>
      <c r="O135" s="7"/>
      <c r="P135" s="21"/>
    </row>
    <row r="136" spans="14:16" ht="12.75">
      <c r="N136" s="10"/>
      <c r="O136" s="7"/>
      <c r="P136" s="21"/>
    </row>
    <row r="137" spans="14:16" ht="12.75">
      <c r="N137" s="10"/>
      <c r="O137" s="7"/>
      <c r="P137" s="21"/>
    </row>
    <row r="138" spans="14:16" ht="12.75">
      <c r="N138" s="10"/>
      <c r="O138" s="7"/>
      <c r="P138" s="21"/>
    </row>
    <row r="139" spans="14:16" ht="12.75">
      <c r="N139" s="10"/>
      <c r="O139" s="7"/>
      <c r="P139" s="21"/>
    </row>
    <row r="140" spans="14:16" ht="12.75">
      <c r="N140" s="10"/>
      <c r="O140" s="7"/>
      <c r="P140" s="21"/>
    </row>
    <row r="141" spans="14:16" ht="12.75">
      <c r="N141" s="10"/>
      <c r="O141" s="7"/>
      <c r="P141" s="21"/>
    </row>
    <row r="142" spans="14:16" ht="12.75">
      <c r="N142" s="10"/>
      <c r="O142" s="7"/>
      <c r="P142" s="21"/>
    </row>
    <row r="143" spans="14:16" ht="12.75">
      <c r="N143" s="10"/>
      <c r="O143" s="7"/>
      <c r="P143" s="21"/>
    </row>
    <row r="144" spans="14:16" ht="12.75">
      <c r="N144" s="10"/>
      <c r="O144" s="7"/>
      <c r="P144" s="21"/>
    </row>
    <row r="145" spans="14:16" ht="12.75">
      <c r="N145" s="10"/>
      <c r="O145" s="7"/>
      <c r="P145" s="21"/>
    </row>
    <row r="146" spans="14:16" ht="12.75">
      <c r="N146" s="10"/>
      <c r="O146" s="7"/>
      <c r="P146" s="21"/>
    </row>
    <row r="147" spans="14:16" ht="12.75">
      <c r="N147" s="10"/>
      <c r="O147" s="7"/>
      <c r="P147" s="21"/>
    </row>
    <row r="148" spans="14:16" ht="12.75">
      <c r="N148" s="10"/>
      <c r="O148" s="7"/>
      <c r="P148" s="21"/>
    </row>
    <row r="149" spans="14:16" ht="12.75">
      <c r="N149" s="10"/>
      <c r="O149" s="7"/>
      <c r="P149" s="21"/>
    </row>
    <row r="150" spans="14:16" ht="12.75">
      <c r="N150" s="10"/>
      <c r="O150" s="7"/>
      <c r="P150" s="21"/>
    </row>
    <row r="151" spans="14:16" ht="12.75">
      <c r="N151" s="10"/>
      <c r="O151" s="7"/>
      <c r="P151" s="21"/>
    </row>
    <row r="152" spans="14:16" ht="12.75">
      <c r="N152" s="10"/>
      <c r="O152" s="7"/>
      <c r="P152" s="21"/>
    </row>
    <row r="153" spans="14:16" ht="12.75">
      <c r="N153" s="10"/>
      <c r="O153" s="7"/>
      <c r="P153" s="21"/>
    </row>
    <row r="154" spans="14:16" ht="12.75">
      <c r="N154" s="10"/>
      <c r="O154" s="7"/>
      <c r="P154" s="21"/>
    </row>
    <row r="155" spans="14:16" ht="12.75">
      <c r="N155" s="10"/>
      <c r="O155" s="7"/>
      <c r="P155" s="21"/>
    </row>
    <row r="156" spans="14:16" ht="12.75">
      <c r="N156" s="10"/>
      <c r="O156" s="7"/>
      <c r="P156" s="21"/>
    </row>
    <row r="157" spans="14:16" ht="12.75">
      <c r="N157" s="10"/>
      <c r="O157" s="7"/>
      <c r="P157" s="21"/>
    </row>
    <row r="158" spans="14:16" ht="12.75">
      <c r="N158" s="10"/>
      <c r="O158" s="7"/>
      <c r="P158" s="21"/>
    </row>
    <row r="159" spans="14:16" ht="12.75">
      <c r="N159" s="10"/>
      <c r="O159" s="7"/>
      <c r="P159" s="21"/>
    </row>
    <row r="160" spans="14:16" ht="12.75">
      <c r="N160" s="10"/>
      <c r="O160" s="7"/>
      <c r="P160" s="21"/>
    </row>
    <row r="161" spans="14:16" ht="12.75">
      <c r="N161" s="10"/>
      <c r="O161" s="7"/>
      <c r="P161" s="21"/>
    </row>
    <row r="162" spans="14:16" ht="12.75">
      <c r="N162" s="10"/>
      <c r="O162" s="7"/>
      <c r="P162" s="21"/>
    </row>
    <row r="163" spans="14:16" ht="12.75">
      <c r="N163" s="10"/>
      <c r="O163" s="7"/>
      <c r="P163" s="21"/>
    </row>
    <row r="164" spans="14:16" ht="12.75">
      <c r="N164" s="10"/>
      <c r="O164" s="7"/>
      <c r="P164" s="21"/>
    </row>
    <row r="165" spans="14:16" ht="12.75">
      <c r="N165" s="10"/>
      <c r="O165" s="7"/>
      <c r="P165" s="21"/>
    </row>
    <row r="166" spans="14:16" ht="12.75">
      <c r="N166" s="10"/>
      <c r="O166" s="7"/>
      <c r="P166" s="21"/>
    </row>
    <row r="167" spans="14:16" ht="12.75">
      <c r="N167" s="10"/>
      <c r="O167" s="7"/>
      <c r="P167" s="21"/>
    </row>
    <row r="168" spans="14:16" ht="12.75">
      <c r="N168" s="10"/>
      <c r="O168" s="7"/>
      <c r="P168" s="21"/>
    </row>
    <row r="169" spans="14:16" ht="12.75">
      <c r="N169" s="10"/>
      <c r="O169" s="7"/>
      <c r="P169" s="21"/>
    </row>
    <row r="170" spans="14:16" ht="12.75">
      <c r="N170" s="10"/>
      <c r="O170" s="7"/>
      <c r="P170" s="21"/>
    </row>
    <row r="171" spans="14:16" ht="12.75">
      <c r="N171" s="10"/>
      <c r="O171" s="7"/>
      <c r="P171" s="21"/>
    </row>
    <row r="172" spans="14:16" ht="12.75">
      <c r="N172" s="10"/>
      <c r="O172" s="7"/>
      <c r="P172" s="21"/>
    </row>
    <row r="173" spans="14:16" ht="12.75">
      <c r="N173" s="10"/>
      <c r="O173" s="7"/>
      <c r="P173" s="21"/>
    </row>
    <row r="174" spans="14:16" ht="12.75">
      <c r="N174" s="10"/>
      <c r="O174" s="7"/>
      <c r="P174" s="21"/>
    </row>
    <row r="175" spans="14:16" ht="12.75">
      <c r="N175" s="10"/>
      <c r="O175" s="7"/>
      <c r="P175" s="21"/>
    </row>
    <row r="176" spans="14:16" ht="12.75">
      <c r="N176" s="10"/>
      <c r="O176" s="7"/>
      <c r="P176" s="21"/>
    </row>
    <row r="177" spans="14:16" ht="12.75">
      <c r="N177" s="10"/>
      <c r="O177" s="7"/>
      <c r="P177" s="21"/>
    </row>
    <row r="178" spans="14:16" ht="12.75">
      <c r="N178" s="10"/>
      <c r="O178" s="7"/>
      <c r="P178" s="21"/>
    </row>
    <row r="179" spans="14:16" ht="12.75">
      <c r="N179" s="10"/>
      <c r="O179" s="7"/>
      <c r="P179" s="21"/>
    </row>
    <row r="180" spans="14:16" ht="12.75">
      <c r="N180" s="10"/>
      <c r="O180" s="7"/>
      <c r="P180" s="21"/>
    </row>
    <row r="181" spans="14:16" ht="12.75">
      <c r="N181" s="10"/>
      <c r="O181" s="7"/>
      <c r="P181" s="21"/>
    </row>
    <row r="182" spans="14:16" ht="12.75">
      <c r="N182" s="10"/>
      <c r="O182" s="7"/>
      <c r="P182" s="21"/>
    </row>
    <row r="183" spans="14:16" ht="12.75">
      <c r="N183" s="10"/>
      <c r="O183" s="7"/>
      <c r="P183" s="21"/>
    </row>
    <row r="184" spans="14:16" ht="12.75">
      <c r="N184" s="10"/>
      <c r="O184" s="7"/>
      <c r="P184" s="21"/>
    </row>
    <row r="185" spans="14:16" ht="12.75">
      <c r="N185" s="10"/>
      <c r="O185" s="7"/>
      <c r="P185" s="21"/>
    </row>
    <row r="186" spans="14:16" ht="12.75">
      <c r="N186" s="10"/>
      <c r="O186" s="7"/>
      <c r="P186" s="21"/>
    </row>
    <row r="187" spans="14:16" ht="12.75">
      <c r="N187" s="10"/>
      <c r="O187" s="7"/>
      <c r="P187" s="21"/>
    </row>
    <row r="188" spans="14:16" ht="12.75">
      <c r="N188" s="10"/>
      <c r="O188" s="7"/>
      <c r="P188" s="21"/>
    </row>
    <row r="189" spans="14:16" ht="12.75">
      <c r="N189" s="10"/>
      <c r="O189" s="7"/>
      <c r="P189" s="21"/>
    </row>
    <row r="190" spans="14:16" ht="12.75">
      <c r="N190" s="10"/>
      <c r="O190" s="7"/>
      <c r="P190" s="21"/>
    </row>
    <row r="191" spans="14:16" ht="12.75">
      <c r="N191" s="10"/>
      <c r="O191" s="7"/>
      <c r="P191" s="21"/>
    </row>
    <row r="192" spans="14:16" ht="12.75">
      <c r="N192" s="10"/>
      <c r="O192" s="7"/>
      <c r="P192" s="21"/>
    </row>
    <row r="193" spans="14:16" ht="12.75">
      <c r="N193" s="10"/>
      <c r="O193" s="7"/>
      <c r="P193" s="21"/>
    </row>
    <row r="194" spans="14:16" ht="12.75">
      <c r="N194" s="10"/>
      <c r="O194" s="7"/>
      <c r="P194" s="21"/>
    </row>
    <row r="195" spans="14:16" ht="12.75">
      <c r="N195" s="10"/>
      <c r="O195" s="7"/>
      <c r="P195" s="21"/>
    </row>
    <row r="196" spans="14:16" ht="12.75">
      <c r="N196" s="10"/>
      <c r="O196" s="7"/>
      <c r="P196" s="21"/>
    </row>
    <row r="197" spans="14:16" ht="12.75">
      <c r="N197" s="10"/>
      <c r="O197" s="7"/>
      <c r="P197" s="21"/>
    </row>
    <row r="198" spans="14:16" ht="12.75">
      <c r="N198" s="10"/>
      <c r="O198" s="7"/>
      <c r="P198" s="21"/>
    </row>
    <row r="199" spans="14:16" ht="12.75">
      <c r="N199" s="10"/>
      <c r="O199" s="7"/>
      <c r="P199" s="21"/>
    </row>
    <row r="200" spans="14:16" ht="12.75">
      <c r="N200" s="10"/>
      <c r="O200" s="7"/>
      <c r="P200" s="21"/>
    </row>
    <row r="201" spans="14:16" ht="12.75">
      <c r="N201" s="10"/>
      <c r="O201" s="7"/>
      <c r="P201" s="21"/>
    </row>
    <row r="202" spans="14:16" ht="12.75">
      <c r="N202" s="10"/>
      <c r="O202" s="7"/>
      <c r="P202" s="21"/>
    </row>
    <row r="203" spans="14:16" ht="12.75">
      <c r="N203" s="10"/>
      <c r="O203" s="7"/>
      <c r="P203" s="21"/>
    </row>
    <row r="204" spans="14:16" ht="12.75">
      <c r="N204" s="10"/>
      <c r="O204" s="7"/>
      <c r="P204" s="21"/>
    </row>
    <row r="205" spans="14:16" ht="12.75">
      <c r="N205" s="10"/>
      <c r="O205" s="7"/>
      <c r="P205" s="21"/>
    </row>
    <row r="206" ht="12.75">
      <c r="P206" s="21"/>
    </row>
    <row r="207" ht="12.75">
      <c r="P207" s="21"/>
    </row>
    <row r="208" ht="12.75">
      <c r="P208" s="21"/>
    </row>
    <row r="209" ht="12.75">
      <c r="P209" s="21"/>
    </row>
    <row r="210" ht="12.75">
      <c r="P210" s="21"/>
    </row>
    <row r="211" ht="12.75">
      <c r="P211" s="21"/>
    </row>
    <row r="212" ht="12.75">
      <c r="P212" s="21"/>
    </row>
    <row r="213" ht="12.75">
      <c r="P213" s="21"/>
    </row>
    <row r="214" ht="12.75">
      <c r="P214" s="21"/>
    </row>
    <row r="215" ht="12.75">
      <c r="P215" s="21"/>
    </row>
    <row r="216" ht="12.75">
      <c r="P216" s="21"/>
    </row>
    <row r="217" ht="12.75">
      <c r="P217" s="21"/>
    </row>
    <row r="218" ht="12.75">
      <c r="P218" s="21"/>
    </row>
    <row r="219" ht="12.75">
      <c r="P219" s="21"/>
    </row>
    <row r="220" ht="12.75">
      <c r="P220" s="21"/>
    </row>
    <row r="221" ht="12.75">
      <c r="P221" s="21"/>
    </row>
    <row r="222" ht="12.75">
      <c r="P222" s="21"/>
    </row>
    <row r="223" ht="12.75">
      <c r="P223" s="21"/>
    </row>
    <row r="224" ht="12.75">
      <c r="P224" s="21"/>
    </row>
    <row r="225" ht="12.75">
      <c r="P225" s="21"/>
    </row>
    <row r="226" ht="12.75">
      <c r="P226" s="21"/>
    </row>
    <row r="227" ht="12.75">
      <c r="P227" s="21"/>
    </row>
    <row r="228" ht="12.75">
      <c r="P228" s="21"/>
    </row>
    <row r="229" ht="12.75">
      <c r="P229" s="21"/>
    </row>
    <row r="230" ht="12.75">
      <c r="P230" s="21"/>
    </row>
    <row r="231" ht="12.75">
      <c r="P231" s="21"/>
    </row>
    <row r="232" ht="12.75">
      <c r="P232" s="21"/>
    </row>
    <row r="233" ht="12.75">
      <c r="P233" s="21"/>
    </row>
    <row r="234" ht="12.75">
      <c r="P234" s="21"/>
    </row>
    <row r="235" ht="12.75">
      <c r="P235" s="21"/>
    </row>
    <row r="236" ht="12.75">
      <c r="P236" s="21"/>
    </row>
    <row r="237" ht="12.75">
      <c r="P237" s="21"/>
    </row>
    <row r="238" ht="12.75">
      <c r="P238" s="21"/>
    </row>
    <row r="239" ht="12.75">
      <c r="P239" s="21"/>
    </row>
    <row r="240" ht="12.75">
      <c r="P240" s="21"/>
    </row>
    <row r="241" ht="12.75">
      <c r="P241" s="21"/>
    </row>
    <row r="242" ht="12.75">
      <c r="P242" s="21"/>
    </row>
    <row r="243" ht="12.75">
      <c r="P243" s="21"/>
    </row>
    <row r="244" ht="12.75">
      <c r="P244" s="21"/>
    </row>
    <row r="245" ht="12.75">
      <c r="P245" s="21"/>
    </row>
    <row r="246" ht="12.75">
      <c r="P246" s="21"/>
    </row>
    <row r="247" ht="12.75">
      <c r="P247" s="21"/>
    </row>
    <row r="248" ht="12.75">
      <c r="P248" s="21"/>
    </row>
    <row r="249" ht="12.75">
      <c r="P249" s="21"/>
    </row>
    <row r="250" ht="12.75">
      <c r="P250" s="21"/>
    </row>
    <row r="251" ht="12.75">
      <c r="P251" s="21"/>
    </row>
    <row r="252" ht="12.75">
      <c r="P252" s="21"/>
    </row>
    <row r="253" ht="12.75">
      <c r="P253" s="21"/>
    </row>
    <row r="254" ht="12.75">
      <c r="P254" s="21"/>
    </row>
    <row r="255" ht="12.75">
      <c r="P255" s="21"/>
    </row>
    <row r="256" ht="12.75">
      <c r="P256" s="21"/>
    </row>
    <row r="257" ht="12.75">
      <c r="P257" s="21"/>
    </row>
    <row r="258" ht="12.75">
      <c r="P258" s="21"/>
    </row>
    <row r="259" ht="12.75">
      <c r="P259" s="21"/>
    </row>
  </sheetData>
  <sheetProtection/>
  <conditionalFormatting sqref="N15:N37">
    <cfRule type="aboveAverage" priority="3" dxfId="4" stdDev="1">
      <formula>(Sheet1!N15-AVERAGE(Sheet1!$N$15:$N$37))&gt;=STDEVP(Sheet1!$N$15:$N$37)*(1)</formula>
    </cfRule>
    <cfRule type="aboveAverage" priority="4" dxfId="5" stopIfTrue="1" aboveAverage="0" stdDev="1">
      <formula>(Sheet1!N15-AVERAGE(Sheet1!$N$15:$N$37))&lt;=STDEVP(Sheet1!$N$15:$N$37)*(-1)</formula>
    </cfRule>
  </conditionalFormatting>
  <conditionalFormatting sqref="O15:O37">
    <cfRule type="aboveAverage" priority="1" dxfId="5" aboveAverage="0" stdDev="1">
      <formula>(Sheet1!O15-AVERAGE(Sheet1!$O$15:$O$37))&lt;=STDEVP(Sheet1!$O$15:$O$37)*(-1)</formula>
    </cfRule>
    <cfRule type="aboveAverage" priority="2" dxfId="4" stdDev="1">
      <formula>(Sheet1!O15-AVERAGE(Sheet1!$O$15:$O$37))&gt;=STDEVP(Sheet1!$O$15:$O$37)*(1)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La Rivière</dc:creator>
  <cp:keywords/>
  <dc:description/>
  <cp:lastModifiedBy>B</cp:lastModifiedBy>
  <cp:lastPrinted>2015-01-14T09:17:54Z</cp:lastPrinted>
  <dcterms:created xsi:type="dcterms:W3CDTF">2015-01-10T21:04:50Z</dcterms:created>
  <dcterms:modified xsi:type="dcterms:W3CDTF">2015-03-03T22:05:39Z</dcterms:modified>
  <cp:category/>
  <cp:version/>
  <cp:contentType/>
  <cp:contentStatus/>
</cp:coreProperties>
</file>